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9BDB426E-5C97-4526-9047-DB3D691EB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B61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B4" i="3"/>
  <c r="B24" i="3" l="1"/>
  <c r="C24" i="3"/>
  <c r="B64" i="3"/>
  <c r="B66" i="3" s="1"/>
  <c r="C64" i="3"/>
  <c r="C2" i="3"/>
  <c r="C66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<sst xmlns="http://schemas.openxmlformats.org/spreadsheetml/2006/main" count="56" uniqueCount="56">
  <si>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</si>
  <si>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</si>
  <si>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</si>
  <si>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</si>
  <si>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</si>
  <si>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</si>
  <si>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</si>
  <si>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</si>
  <si>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</si>
  <si>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</si>
  <si>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</si>
  <si>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</si>
  <si>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</si>
  <si>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</si>
  <si>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</si>
  <si>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</si>
  <si>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</si>
  <si>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</si>
  <si>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</si>
  <si>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</si>
  <si>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</si>
  <si>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</si>
  <si>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</si>
  <si>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</si>
  <si>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</si>
  <si>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</si>
  <si>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</si>
  <si>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</si>
  <si>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</si>
  <si>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</si>
  <si>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</si>
  <si>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</si>
  <si>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</si>
  <si>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</si>
  <si>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</si>
  <si>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</si>
  <si>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</si>
  <si>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</si>
  <si>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</si>
  <si>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</si>
  <si>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</si>
  <si>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</si>
  <si>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</si>
  <si>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</si>
  <si>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</si>
  <si>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</si>
  <si>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</si>
  <si>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</si>
  <si>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</si>
  <si>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</si>
  <si>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</si>
  <si>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</si>
  <si>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</si>
  <si>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</si>
  <si>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</si>
  <si>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MUNICIPIO DE SAN FELIPE
Estado de Actividades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</si>
</sst>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center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horizontal="right" vertical="center"/>
      <protection locked="0"/>
    </xf>
    <xf numFmtId="0" fontId="2" fillId="0" borderId="0" xfId="8" applyAlignment="1" applyProtection="1">
      <alignment horizontal="left" vertical="center" inden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C2F5E342-03D9-426C-9767-3507931577F1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5"/>
  <sheetViews>
    <sheetView showGridLines="0"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8" t="s">
        <v>55</v>
      </c>
      <c r="B1" s="19"/>
      <c r="C1" s="20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13">
        <f>SUM(B5:B11)</f>
        <v>33434698.059999995</v>
      </c>
      <c r="C4" s="13">
        <f>SUM(C5:C11)</f>
        <v>70632116.190000013</v>
      </c>
    </row>
    <row r="5" spans="1:3" x14ac:dyDescent="0.2">
      <c r="A5" s="8" t="s">
        <v>3</v>
      </c>
      <c r="B5" s="14">
        <v>26230836.989999998</v>
      </c>
      <c r="C5" s="14">
        <v>31152547.640000001</v>
      </c>
    </row>
    <row r="6" spans="1:3" x14ac:dyDescent="0.2">
      <c r="A6" s="8" t="s">
        <v>4</v>
      </c>
      <c r="B6" s="14">
        <v>0</v>
      </c>
      <c r="C6" s="14">
        <v>0</v>
      </c>
    </row>
    <row r="7" spans="1:3" x14ac:dyDescent="0.2">
      <c r="A7" s="8" t="s">
        <v>5</v>
      </c>
      <c r="B7" s="14">
        <v>0</v>
      </c>
      <c r="C7" s="14">
        <v>0</v>
      </c>
    </row>
    <row r="8" spans="1:3" x14ac:dyDescent="0.2">
      <c r="A8" s="8" t="s">
        <v>6</v>
      </c>
      <c r="B8" s="14">
        <v>4546785.5999999996</v>
      </c>
      <c r="C8" s="14">
        <v>16976850.5</v>
      </c>
    </row>
    <row r="9" spans="1:3" x14ac:dyDescent="0.2">
      <c r="A9" s="8" t="s">
        <v>7</v>
      </c>
      <c r="B9" s="14">
        <v>2154044.4700000002</v>
      </c>
      <c r="C9" s="14">
        <v>18566529.120000001</v>
      </c>
    </row>
    <row r="10" spans="1:3" x14ac:dyDescent="0.2">
      <c r="A10" s="8" t="s">
        <v>8</v>
      </c>
      <c r="B10" s="14">
        <v>503031</v>
      </c>
      <c r="C10" s="14">
        <v>3936188.93</v>
      </c>
    </row>
    <row r="11" spans="1:3" ht="11.25" customHeight="1" x14ac:dyDescent="0.2">
      <c r="A11" s="8" t="s">
        <v>9</v>
      </c>
      <c r="B11" s="14">
        <v>0</v>
      </c>
      <c r="C11" s="14">
        <v>0</v>
      </c>
    </row>
    <row r="12" spans="1:3" ht="11.25" customHeight="1" x14ac:dyDescent="0.2">
      <c r="A12" s="8"/>
      <c r="B12" s="15"/>
      <c r="C12" s="15"/>
    </row>
    <row r="13" spans="1:3" ht="33.75" x14ac:dyDescent="0.2">
      <c r="A13" s="6" t="s">
        <v>10</v>
      </c>
      <c r="B13" s="13">
        <f>SUM(B14:B15)</f>
        <v>128903592.75</v>
      </c>
      <c r="C13" s="13">
        <f>SUM(C14:C15)</f>
        <v>467575975.51999998</v>
      </c>
    </row>
    <row r="14" spans="1:3" ht="22.5" x14ac:dyDescent="0.2">
      <c r="A14" s="8" t="s">
        <v>11</v>
      </c>
      <c r="B14" s="14">
        <v>125519710.34999999</v>
      </c>
      <c r="C14" s="14">
        <v>438978130.56</v>
      </c>
    </row>
    <row r="15" spans="1:3" ht="11.25" customHeight="1" x14ac:dyDescent="0.2">
      <c r="A15" s="8" t="s">
        <v>12</v>
      </c>
      <c r="B15" s="14">
        <v>3383882.4</v>
      </c>
      <c r="C15" s="14">
        <v>28597844.960000001</v>
      </c>
    </row>
    <row r="16" spans="1:3" ht="11.25" customHeight="1" x14ac:dyDescent="0.2">
      <c r="A16" s="8"/>
      <c r="B16" s="15"/>
      <c r="C16" s="15"/>
    </row>
    <row r="17" spans="1:3" ht="11.25" customHeight="1" x14ac:dyDescent="0.2">
      <c r="A17" s="6" t="s">
        <v>13</v>
      </c>
      <c r="B17" s="13">
        <f>SUM(B18:B22)</f>
        <v>0</v>
      </c>
      <c r="C17" s="13">
        <f>SUM(C18:C22)</f>
        <v>0</v>
      </c>
    </row>
    <row r="18" spans="1:3" ht="11.25" customHeight="1" x14ac:dyDescent="0.2">
      <c r="A18" s="8" t="s">
        <v>14</v>
      </c>
      <c r="B18" s="14">
        <v>0</v>
      </c>
      <c r="C18" s="14">
        <v>0</v>
      </c>
    </row>
    <row r="19" spans="1:3" ht="11.25" customHeight="1" x14ac:dyDescent="0.2">
      <c r="A19" s="8" t="s">
        <v>15</v>
      </c>
      <c r="B19" s="14">
        <v>0</v>
      </c>
      <c r="C19" s="14">
        <v>0</v>
      </c>
    </row>
    <row r="20" spans="1:3" ht="11.25" customHeight="1" x14ac:dyDescent="0.2">
      <c r="A20" s="8" t="s">
        <v>16</v>
      </c>
      <c r="B20" s="14">
        <v>0</v>
      </c>
      <c r="C20" s="14">
        <v>0</v>
      </c>
    </row>
    <row r="21" spans="1:3" ht="11.25" customHeight="1" x14ac:dyDescent="0.2">
      <c r="A21" s="8" t="s">
        <v>17</v>
      </c>
      <c r="B21" s="14">
        <v>0</v>
      </c>
      <c r="C21" s="14">
        <v>0</v>
      </c>
    </row>
    <row r="22" spans="1:3" ht="11.25" customHeight="1" x14ac:dyDescent="0.2">
      <c r="A22" s="8" t="s">
        <v>18</v>
      </c>
      <c r="B22" s="14">
        <v>0</v>
      </c>
      <c r="C22" s="14">
        <v>0</v>
      </c>
    </row>
    <row r="23" spans="1:3" ht="11.25" customHeight="1" x14ac:dyDescent="0.2">
      <c r="A23" s="9"/>
      <c r="B23" s="15"/>
      <c r="C23" s="15"/>
    </row>
    <row r="24" spans="1:3" ht="11.25" customHeight="1" x14ac:dyDescent="0.2">
      <c r="A24" s="4" t="s">
        <v>19</v>
      </c>
      <c r="B24" s="7">
        <f>SUM(B4+B13+B17)</f>
        <v>162338290.81</v>
      </c>
      <c r="C24" s="7">
        <f>SUM(C4+C13+C17)</f>
        <v>538208091.71000004</v>
      </c>
    </row>
    <row r="25" spans="1:3" ht="11.25" customHeight="1" x14ac:dyDescent="0.2">
      <c r="A25" s="10"/>
      <c r="B25" s="15"/>
      <c r="C25" s="15"/>
    </row>
    <row r="26" spans="1:3" s="5" customFormat="1" ht="11.25" customHeight="1" x14ac:dyDescent="0.2">
      <c r="A26" s="4" t="s">
        <v>20</v>
      </c>
      <c r="B26" s="15"/>
      <c r="C26" s="15"/>
    </row>
    <row r="27" spans="1:3" ht="11.25" customHeight="1" x14ac:dyDescent="0.2">
      <c r="A27" s="6" t="s">
        <v>21</v>
      </c>
      <c r="B27" s="7">
        <f>SUM(B28:B30)</f>
        <v>52296136.059999995</v>
      </c>
      <c r="C27" s="7">
        <f>SUM(C28:C30)</f>
        <v>255289622.42000002</v>
      </c>
    </row>
    <row r="28" spans="1:3" ht="11.25" customHeight="1" x14ac:dyDescent="0.2">
      <c r="A28" s="8" t="s">
        <v>22</v>
      </c>
      <c r="B28" s="14">
        <v>32161155.899999999</v>
      </c>
      <c r="C28" s="14">
        <v>145133640.87</v>
      </c>
    </row>
    <row r="29" spans="1:3" ht="11.25" customHeight="1" x14ac:dyDescent="0.2">
      <c r="A29" s="8" t="s">
        <v>23</v>
      </c>
      <c r="B29" s="14">
        <v>7779134.8700000001</v>
      </c>
      <c r="C29" s="14">
        <v>34268433.850000001</v>
      </c>
    </row>
    <row r="30" spans="1:3" ht="11.25" customHeight="1" x14ac:dyDescent="0.2">
      <c r="A30" s="8" t="s">
        <v>24</v>
      </c>
      <c r="B30" s="14">
        <v>12355845.289999999</v>
      </c>
      <c r="C30" s="14">
        <v>75887547.700000003</v>
      </c>
    </row>
    <row r="31" spans="1:3" ht="11.25" customHeight="1" x14ac:dyDescent="0.2">
      <c r="A31" s="8"/>
      <c r="B31" s="15"/>
      <c r="C31" s="15"/>
    </row>
    <row r="32" spans="1:3" ht="11.25" customHeight="1" x14ac:dyDescent="0.2">
      <c r="A32" s="6" t="s">
        <v>25</v>
      </c>
      <c r="B32" s="7">
        <f>SUM(B33:B41)</f>
        <v>29530103.329999998</v>
      </c>
      <c r="C32" s="7">
        <f>SUM(C33:C41)</f>
        <v>52431117.060000002</v>
      </c>
    </row>
    <row r="33" spans="1:3" ht="11.25" customHeight="1" x14ac:dyDescent="0.2">
      <c r="A33" s="8" t="s">
        <v>26</v>
      </c>
      <c r="B33" s="14">
        <v>5438400</v>
      </c>
      <c r="C33" s="14">
        <v>16582935.6</v>
      </c>
    </row>
    <row r="34" spans="1:3" ht="11.25" customHeight="1" x14ac:dyDescent="0.2">
      <c r="A34" s="8" t="s">
        <v>27</v>
      </c>
      <c r="B34" s="14">
        <v>0</v>
      </c>
      <c r="C34" s="14">
        <v>0</v>
      </c>
    </row>
    <row r="35" spans="1:3" ht="11.25" customHeight="1" x14ac:dyDescent="0.2">
      <c r="A35" s="8" t="s">
        <v>28</v>
      </c>
      <c r="B35" s="14">
        <v>2623974.0299999998</v>
      </c>
      <c r="C35" s="14">
        <v>11449865.4</v>
      </c>
    </row>
    <row r="36" spans="1:3" ht="11.25" customHeight="1" x14ac:dyDescent="0.2">
      <c r="A36" s="8" t="s">
        <v>29</v>
      </c>
      <c r="B36" s="14">
        <v>18938011.199999999</v>
      </c>
      <c r="C36" s="14">
        <v>13892379.4</v>
      </c>
    </row>
    <row r="37" spans="1:3" ht="11.25" customHeight="1" x14ac:dyDescent="0.2">
      <c r="A37" s="8" t="s">
        <v>30</v>
      </c>
      <c r="B37" s="14">
        <v>2529718.1</v>
      </c>
      <c r="C37" s="14">
        <v>10505936.66</v>
      </c>
    </row>
    <row r="38" spans="1:3" ht="11.25" customHeight="1" x14ac:dyDescent="0.2">
      <c r="A38" s="8" t="s">
        <v>31</v>
      </c>
      <c r="B38" s="14">
        <v>0</v>
      </c>
      <c r="C38" s="14">
        <v>0</v>
      </c>
    </row>
    <row r="39" spans="1:3" ht="11.25" customHeight="1" x14ac:dyDescent="0.2">
      <c r="A39" s="8" t="s">
        <v>32</v>
      </c>
      <c r="B39" s="14">
        <v>0</v>
      </c>
      <c r="C39" s="14">
        <v>0</v>
      </c>
    </row>
    <row r="40" spans="1:3" ht="11.25" customHeight="1" x14ac:dyDescent="0.2">
      <c r="A40" s="8" t="s">
        <v>33</v>
      </c>
      <c r="B40" s="14">
        <v>0</v>
      </c>
      <c r="C40" s="14">
        <v>0</v>
      </c>
    </row>
    <row r="41" spans="1:3" ht="11.25" customHeight="1" x14ac:dyDescent="0.2">
      <c r="A41" s="8" t="s">
        <v>34</v>
      </c>
      <c r="B41" s="14">
        <v>0</v>
      </c>
      <c r="C41" s="14">
        <v>0</v>
      </c>
    </row>
    <row r="42" spans="1:3" ht="11.25" customHeight="1" x14ac:dyDescent="0.2">
      <c r="A42" s="8"/>
      <c r="B42" s="15"/>
      <c r="C42" s="15"/>
    </row>
    <row r="43" spans="1:3" ht="11.25" customHeight="1" x14ac:dyDescent="0.2">
      <c r="A43" s="6" t="s">
        <v>35</v>
      </c>
      <c r="B43" s="7">
        <f>SUM(B44:B46)</f>
        <v>0</v>
      </c>
      <c r="C43" s="7">
        <f>SUM(C44:C46)</f>
        <v>2635000</v>
      </c>
    </row>
    <row r="44" spans="1:3" ht="11.25" customHeight="1" x14ac:dyDescent="0.2">
      <c r="A44" s="8" t="s">
        <v>36</v>
      </c>
      <c r="B44" s="14">
        <v>0</v>
      </c>
      <c r="C44" s="14">
        <v>0</v>
      </c>
    </row>
    <row r="45" spans="1:3" ht="11.25" customHeight="1" x14ac:dyDescent="0.2">
      <c r="A45" s="8" t="s">
        <v>37</v>
      </c>
      <c r="B45" s="14">
        <v>0</v>
      </c>
      <c r="C45" s="14">
        <v>0</v>
      </c>
    </row>
    <row r="46" spans="1:3" ht="11.25" customHeight="1" x14ac:dyDescent="0.2">
      <c r="A46" s="8" t="s">
        <v>38</v>
      </c>
      <c r="B46" s="14">
        <v>0</v>
      </c>
      <c r="C46" s="14">
        <v>2635000</v>
      </c>
    </row>
    <row r="47" spans="1:3" ht="11.25" customHeight="1" x14ac:dyDescent="0.2">
      <c r="A47" s="8"/>
      <c r="B47" s="15"/>
      <c r="C47" s="15"/>
    </row>
    <row r="48" spans="1:3" ht="11.25" customHeight="1" x14ac:dyDescent="0.2">
      <c r="A48" s="6" t="s">
        <v>39</v>
      </c>
      <c r="B48" s="7">
        <f>SUM(B49:B53)</f>
        <v>0</v>
      </c>
      <c r="C48" s="7">
        <f>SUM(C49:C53)</f>
        <v>0</v>
      </c>
    </row>
    <row r="49" spans="1:3" ht="11.25" customHeight="1" x14ac:dyDescent="0.2">
      <c r="A49" s="8" t="s">
        <v>40</v>
      </c>
      <c r="B49" s="14">
        <v>0</v>
      </c>
      <c r="C49" s="14">
        <v>0</v>
      </c>
    </row>
    <row r="50" spans="1:3" ht="11.25" customHeight="1" x14ac:dyDescent="0.2">
      <c r="A50" s="8" t="s">
        <v>41</v>
      </c>
      <c r="B50" s="14">
        <v>0</v>
      </c>
      <c r="C50" s="14">
        <v>0</v>
      </c>
    </row>
    <row r="51" spans="1:3" ht="11.25" customHeight="1" x14ac:dyDescent="0.2">
      <c r="A51" s="8" t="s">
        <v>42</v>
      </c>
      <c r="B51" s="14">
        <v>0</v>
      </c>
      <c r="C51" s="14">
        <v>0</v>
      </c>
    </row>
    <row r="52" spans="1:3" ht="11.25" customHeight="1" x14ac:dyDescent="0.2">
      <c r="A52" s="8" t="s">
        <v>43</v>
      </c>
      <c r="B52" s="14">
        <v>0</v>
      </c>
      <c r="C52" s="14">
        <v>0</v>
      </c>
    </row>
    <row r="53" spans="1:3" ht="11.25" customHeight="1" x14ac:dyDescent="0.2">
      <c r="A53" s="8" t="s">
        <v>44</v>
      </c>
      <c r="B53" s="14">
        <v>0</v>
      </c>
      <c r="C53" s="14">
        <v>0</v>
      </c>
    </row>
    <row r="54" spans="1:3" ht="11.25" customHeight="1" x14ac:dyDescent="0.2">
      <c r="A54" s="8"/>
      <c r="B54" s="15"/>
      <c r="C54" s="15"/>
    </row>
    <row r="55" spans="1:3" ht="11.25" customHeight="1" x14ac:dyDescent="0.2">
      <c r="A55" s="6" t="s">
        <v>45</v>
      </c>
      <c r="B55" s="7">
        <f>SUM(B56:B59)</f>
        <v>4020281.58</v>
      </c>
      <c r="C55" s="7">
        <f>SUM(C56:C59)</f>
        <v>15480731.439999999</v>
      </c>
    </row>
    <row r="56" spans="1:3" ht="11.25" customHeight="1" x14ac:dyDescent="0.2">
      <c r="A56" s="8" t="s">
        <v>46</v>
      </c>
      <c r="B56" s="14">
        <v>4020281.58</v>
      </c>
      <c r="C56" s="14">
        <v>15480731.439999999</v>
      </c>
    </row>
    <row r="57" spans="1:3" ht="11.25" customHeight="1" x14ac:dyDescent="0.2">
      <c r="A57" s="8" t="s">
        <v>47</v>
      </c>
      <c r="B57" s="14">
        <v>0</v>
      </c>
      <c r="C57" s="14">
        <v>0</v>
      </c>
    </row>
    <row r="58" spans="1:3" ht="11.25" customHeight="1" x14ac:dyDescent="0.2">
      <c r="A58" s="8" t="s">
        <v>48</v>
      </c>
      <c r="B58" s="14">
        <v>0</v>
      </c>
      <c r="C58" s="14">
        <v>0</v>
      </c>
    </row>
    <row r="59" spans="1:3" ht="11.25" customHeight="1" x14ac:dyDescent="0.2">
      <c r="A59" s="8" t="s">
        <v>49</v>
      </c>
      <c r="B59" s="14">
        <v>0</v>
      </c>
      <c r="C59" s="14">
        <v>0</v>
      </c>
    </row>
    <row r="60" spans="1:3" ht="11.25" customHeight="1" x14ac:dyDescent="0.2">
      <c r="A60" s="8"/>
      <c r="B60" s="15"/>
      <c r="C60" s="15"/>
    </row>
    <row r="61" spans="1:3" ht="11.25" customHeight="1" x14ac:dyDescent="0.2">
      <c r="A61" s="6" t="s">
        <v>50</v>
      </c>
      <c r="B61" s="7">
        <f>B62</f>
        <v>0</v>
      </c>
      <c r="C61" s="7">
        <f>C62</f>
        <v>50741267.590000004</v>
      </c>
    </row>
    <row r="62" spans="1:3" ht="11.25" customHeight="1" x14ac:dyDescent="0.2">
      <c r="A62" s="8" t="s">
        <v>51</v>
      </c>
      <c r="B62" s="14">
        <v>0</v>
      </c>
      <c r="C62" s="14">
        <v>50741267.590000004</v>
      </c>
    </row>
    <row r="63" spans="1:3" ht="11.25" customHeight="1" x14ac:dyDescent="0.2">
      <c r="A63" s="9"/>
      <c r="B63" s="15"/>
      <c r="C63" s="15"/>
    </row>
    <row r="64" spans="1:3" ht="11.25" customHeight="1" x14ac:dyDescent="0.2">
      <c r="A64" s="4" t="s">
        <v>52</v>
      </c>
      <c r="B64" s="7">
        <f>B61+B55+B48+B43+B32+B27</f>
        <v>85846520.969999999</v>
      </c>
      <c r="C64" s="7">
        <f>C61+C55+C48+C43+C32+C27</f>
        <v>376577738.50999999</v>
      </c>
    </row>
    <row r="65" spans="1:3" ht="11.25" customHeight="1" x14ac:dyDescent="0.2">
      <c r="A65" s="10"/>
      <c r="B65" s="15"/>
      <c r="C65" s="15"/>
    </row>
    <row r="66" spans="1:3" s="5" customFormat="1" x14ac:dyDescent="0.2">
      <c r="A66" s="4" t="s">
        <v>53</v>
      </c>
      <c r="B66" s="7">
        <f>B24-B64</f>
        <v>76491769.840000004</v>
      </c>
      <c r="C66" s="7">
        <f>C24-C64</f>
        <v>161630353.20000005</v>
      </c>
    </row>
    <row r="67" spans="1:3" s="5" customFormat="1" x14ac:dyDescent="0.2">
      <c r="A67" s="9"/>
      <c r="B67" s="2"/>
      <c r="C67" s="2"/>
    </row>
    <row r="68" spans="1:3" s="11" customFormat="1" x14ac:dyDescent="0.2">
      <c r="A68" s="3"/>
      <c r="B68" s="3"/>
      <c r="C68" s="3"/>
    </row>
    <row r="69" spans="1:3" ht="12.75" x14ac:dyDescent="0.2">
      <c r="A69" s="12" t="s">
        <v>54</v>
      </c>
    </row>
    <row r="74" spans="1:3" x14ac:dyDescent="0.2">
      <c r="A74" s="17"/>
      <c r="B74" s="21"/>
      <c r="C74" s="21"/>
    </row>
    <row r="75" spans="1:3" x14ac:dyDescent="0.2">
      <c r="A75" s="16"/>
      <c r="B75" s="22"/>
      <c r="C75" s="22"/>
    </row>
  </sheetData>
  <sheetProtection formatCells="0" formatColumns="0" formatRows="0" autoFilter="0"/>
  <mergeCells count="3">
    <mergeCell ref="A1:C1"/>
    <mergeCell ref="B74:C74"/>
    <mergeCell ref="B75:C75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C2 B4:C4 B13:C13 B17:C17 B24:C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6aa8a68a-ab09-4ac8-a697-fdce915bc567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c865bf4-0f22-4e4d-b041-7b0c1657e5a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</cp:lastModifiedBy>
  <cp:revision/>
  <cp:lastPrinted>2026-04-21T14:56:33Z</cp:lastPrinted>
  <dcterms:created xsi:type="dcterms:W3CDTF">2012-12-11T20:29:16Z</dcterms:created>
  <dcterms:modified xsi:type="dcterms:W3CDTF">2026-05-07T18:26:41Z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